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265" windowHeight="6510" firstSheet="1" activeTab="1"/>
  </bookViews>
  <sheets>
    <sheet name="BExRepositorySheet" sheetId="1" state="veryHidden" r:id="rId1"/>
    <sheet name="list 1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<sst xmlns="http://schemas.openxmlformats.org/spreadsheetml/2006/main" count="33" uniqueCount="28">
  <si>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RAZLIKA - VIŠAK / MANJAK</t>
  </si>
  <si>
    <t>PRIMICI OD FINANCIJSKE IMOVINE I ZADUŽIVANJA</t>
  </si>
  <si>
    <t>B. RAČUNA  FINANCIRANJA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</si>
  <si>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</si>
  <si>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</si>
  <si>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</si>
  <si>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</si>
  <si>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</si>
  <si>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</si>
  <si>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A. RAČUNA PRIHODA I RASHODA </t>
  </si>
  <si>
    <t>IZDACI ZA FINANCIJSKU IMOVINU I OTPLATE ZAJMOVA</t>
  </si>
  <si>
    <t xml:space="preserve">Prihodi i rashodi te primici i izdaci po ekonomskoj klasifikaciji utvrđuju se u Računu prihoda i rashoda  i Računu </t>
  </si>
  <si>
    <t>PROJEKCIJA PRORAČUNA ZA 2017.</t>
  </si>
  <si>
    <t>UKUPNI PRIHODI</t>
  </si>
  <si>
    <t>UKUPNI RASHODI</t>
  </si>
  <si>
    <t>I. OPĆI DIO</t>
  </si>
  <si>
    <t>Članak 1.</t>
  </si>
  <si>
    <t>PRIJENOS DEPOZITA IZ PRETHODNE GODINE</t>
  </si>
  <si>
    <t>PLANIRANI PRIJENOS DEPOZITA U NAREDNU GODINU</t>
  </si>
  <si>
    <t>Članak 2.</t>
  </si>
  <si>
    <t>ZA 2016. GODINU I  PROJEKCIJE ZA 2017. I 2018. GODINU</t>
  </si>
  <si>
    <t>Državni proračun Republike Hrvatske za 2016. godinu (dalje u tekstu: Proračun) i projekcije za 2017. i  2018. godinu sastoji se od:</t>
  </si>
  <si>
    <t>IZVRŠENJE
2014.</t>
  </si>
  <si>
    <t>PLAN
2015.</t>
  </si>
  <si>
    <t>PRIJEDLOG PRORAČUNA ZA 2016.</t>
  </si>
  <si>
    <t>PROJEKCIJA PRORAČUNA ZA 2018.</t>
  </si>
  <si>
    <t>financiranja u Prijedlogu državnog proračuna za 2016. i projekcijama za 2017. i  2018. godinu, kako slijedi:</t>
  </si>
  <si>
    <t xml:space="preserve"> DRŽAVNI PRORAČUN REPUBLIKE  HRVATSKE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</si>
</sst>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69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Geneva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Geneva"/>
      <family val="0"/>
    </font>
    <font>
      <sz val="12"/>
      <name val="Arial"/>
      <family val="2"/>
    </font>
    <font>
      <sz val="11"/>
      <name val="Arial"/>
      <family val="2"/>
    </font>
    <font>
      <sz val="11"/>
      <name val="Geneva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6" borderId="0" applyNumberFormat="0" applyBorder="0" applyAlignment="0" applyProtection="0"/>
    <xf numFmtId="0" fontId="16" fillId="45" borderId="0" applyNumberFormat="0" applyBorder="0" applyAlignment="0" applyProtection="0"/>
    <xf numFmtId="0" fontId="18" fillId="36" borderId="0" applyNumberFormat="0" applyBorder="0" applyAlignment="0" applyProtection="0"/>
    <xf numFmtId="0" fontId="0" fillId="46" borderId="1" applyNumberFormat="0" applyFont="0" applyAlignment="0" applyProtection="0"/>
    <xf numFmtId="0" fontId="19" fillId="47" borderId="2" applyNumberFormat="0" applyAlignment="0" applyProtection="0"/>
    <xf numFmtId="0" fontId="20" fillId="37" borderId="3" applyNumberFormat="0" applyAlignment="0" applyProtection="0"/>
    <xf numFmtId="0" fontId="54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2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5" borderId="2" applyNumberFormat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5" fillId="59" borderId="7" applyNumberFormat="0" applyAlignment="0" applyProtection="0"/>
    <xf numFmtId="0" fontId="56" fillId="59" borderId="8" applyNumberFormat="0" applyAlignment="0" applyProtection="0"/>
    <xf numFmtId="0" fontId="29" fillId="0" borderId="9" applyNumberFormat="0" applyFill="0" applyAlignment="0" applyProtection="0"/>
    <xf numFmtId="0" fontId="57" fillId="6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62" fillId="61" borderId="0" applyNumberFormat="0" applyBorder="0" applyAlignment="0" applyProtection="0"/>
    <xf numFmtId="0" fontId="0" fillId="44" borderId="13" applyNumberFormat="0" applyFont="0" applyAlignment="0" applyProtection="0"/>
    <xf numFmtId="0" fontId="31" fillId="47" borderId="14" applyNumberFormat="0" applyAlignment="0" applyProtection="0"/>
    <xf numFmtId="9" fontId="4" fillId="0" borderId="0" applyFont="0" applyFill="0" applyBorder="0" applyAlignment="0" applyProtection="0"/>
    <xf numFmtId="0" fontId="63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64" fillId="62" borderId="16" applyNumberFormat="0" applyAlignment="0" applyProtection="0"/>
    <xf numFmtId="4" fontId="33" fillId="63" borderId="17" applyNumberFormat="0" applyProtection="0">
      <alignment vertical="center"/>
    </xf>
    <xf numFmtId="4" fontId="34" fillId="63" borderId="17" applyNumberFormat="0" applyProtection="0">
      <alignment vertical="center"/>
    </xf>
    <xf numFmtId="4" fontId="33" fillId="63" borderId="17" applyNumberFormat="0" applyProtection="0">
      <alignment horizontal="left" vertical="center" indent="1"/>
    </xf>
    <xf numFmtId="0" fontId="33" fillId="63" borderId="17" applyNumberFormat="0" applyProtection="0">
      <alignment horizontal="left" vertical="top" indent="1"/>
    </xf>
    <xf numFmtId="4" fontId="33" fillId="2" borderId="0" applyNumberFormat="0" applyProtection="0">
      <alignment horizontal="left" vertical="center" indent="1"/>
    </xf>
    <xf numFmtId="4" fontId="14" fillId="7" borderId="17" applyNumberFormat="0" applyProtection="0">
      <alignment horizontal="right" vertical="center"/>
    </xf>
    <xf numFmtId="4" fontId="14" fillId="3" borderId="17" applyNumberFormat="0" applyProtection="0">
      <alignment horizontal="right" vertical="center"/>
    </xf>
    <xf numFmtId="4" fontId="14" fillId="64" borderId="17" applyNumberFormat="0" applyProtection="0">
      <alignment horizontal="right" vertical="center"/>
    </xf>
    <xf numFmtId="4" fontId="14" fillId="65" borderId="17" applyNumberFormat="0" applyProtection="0">
      <alignment horizontal="right" vertical="center"/>
    </xf>
    <xf numFmtId="4" fontId="14" fillId="66" borderId="17" applyNumberFormat="0" applyProtection="0">
      <alignment horizontal="right" vertical="center"/>
    </xf>
    <xf numFmtId="4" fontId="14" fillId="67" borderId="17" applyNumberFormat="0" applyProtection="0">
      <alignment horizontal="right" vertical="center"/>
    </xf>
    <xf numFmtId="4" fontId="14" fillId="15" borderId="17" applyNumberFormat="0" applyProtection="0">
      <alignment horizontal="right" vertical="center"/>
    </xf>
    <xf numFmtId="4" fontId="14" fillId="68" borderId="17" applyNumberFormat="0" applyProtection="0">
      <alignment horizontal="right" vertical="center"/>
    </xf>
    <xf numFmtId="4" fontId="14" fillId="69" borderId="17" applyNumberFormat="0" applyProtection="0">
      <alignment horizontal="right" vertical="center"/>
    </xf>
    <xf numFmtId="4" fontId="33" fillId="70" borderId="18" applyNumberFormat="0" applyProtection="0">
      <alignment horizontal="left" vertical="center" indent="1"/>
    </xf>
    <xf numFmtId="4" fontId="14" fillId="71" borderId="0" applyNumberFormat="0" applyProtection="0">
      <alignment horizontal="left" vertical="center" indent="1"/>
    </xf>
    <xf numFmtId="4" fontId="35" fillId="14" borderId="0" applyNumberFormat="0" applyProtection="0">
      <alignment horizontal="left" vertical="center" indent="1"/>
    </xf>
    <xf numFmtId="4" fontId="14" fillId="2" borderId="17" applyNumberFormat="0" applyProtection="0">
      <alignment horizontal="right" vertical="center"/>
    </xf>
    <xf numFmtId="4" fontId="14" fillId="71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0" fontId="0" fillId="14" borderId="1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2" borderId="1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6" borderId="1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71" borderId="17" applyNumberFormat="0" applyProtection="0">
      <alignment horizontal="left" vertical="center" indent="1"/>
    </xf>
    <xf numFmtId="0" fontId="0" fillId="71" borderId="17" applyNumberFormat="0" applyProtection="0">
      <alignment horizontal="left" vertical="top" indent="1"/>
    </xf>
    <xf numFmtId="0" fontId="0" fillId="5" borderId="19" applyNumberFormat="0">
      <alignment/>
      <protection locked="0"/>
    </xf>
    <xf numFmtId="4" fontId="14" fillId="4" borderId="17" applyNumberFormat="0" applyProtection="0">
      <alignment vertical="center"/>
    </xf>
    <xf numFmtId="4" fontId="36" fillId="4" borderId="17" applyNumberFormat="0" applyProtection="0">
      <alignment vertical="center"/>
    </xf>
    <xf numFmtId="4" fontId="14" fillId="4" borderId="17" applyNumberFormat="0" applyProtection="0">
      <alignment horizontal="left" vertical="center" indent="1"/>
    </xf>
    <xf numFmtId="0" fontId="14" fillId="4" borderId="17" applyNumberFormat="0" applyProtection="0">
      <alignment horizontal="left" vertical="top" indent="1"/>
    </xf>
    <xf numFmtId="4" fontId="14" fillId="71" borderId="17" applyNumberFormat="0" applyProtection="0">
      <alignment horizontal="right" vertical="center"/>
    </xf>
    <xf numFmtId="4" fontId="36" fillId="71" borderId="17" applyNumberFormat="0" applyProtection="0">
      <alignment horizontal="right" vertical="center"/>
    </xf>
    <xf numFmtId="4" fontId="14" fillId="2" borderId="17" applyNumberFormat="0" applyProtection="0">
      <alignment horizontal="left" vertical="center" indent="1"/>
    </xf>
    <xf numFmtId="0" fontId="14" fillId="2" borderId="17" applyNumberFormat="0" applyProtection="0">
      <alignment horizontal="left" vertical="top" indent="1"/>
    </xf>
    <xf numFmtId="4" fontId="37" fillId="72" borderId="0" applyNumberFormat="0" applyProtection="0">
      <alignment horizontal="left" vertical="center" indent="1"/>
    </xf>
    <xf numFmtId="4" fontId="38" fillId="71" borderId="17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67" fillId="0" borderId="21" applyNumberFormat="0" applyFill="0" applyAlignment="0" applyProtection="0"/>
    <xf numFmtId="0" fontId="68" fillId="73" borderId="8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4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4" fontId="7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justify" vertical="center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justify"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6" fillId="0" borderId="19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4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Bilješka" xfId="76"/>
    <cellStyle name="Calculation" xfId="77"/>
    <cellStyle name="Check Cell" xfId="78"/>
    <cellStyle name="Dobro" xfId="79"/>
    <cellStyle name="Emphasis 1" xfId="80"/>
    <cellStyle name="Emphasis 2" xfId="81"/>
    <cellStyle name="Emphasis 3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Isticanje1" xfId="91"/>
    <cellStyle name="Isticanje2" xfId="92"/>
    <cellStyle name="Isticanje3" xfId="93"/>
    <cellStyle name="Isticanje4" xfId="94"/>
    <cellStyle name="Isticanje5" xfId="95"/>
    <cellStyle name="Isticanje6" xfId="96"/>
    <cellStyle name="Izlaz" xfId="97"/>
    <cellStyle name="Izračun" xfId="98"/>
    <cellStyle name="Linked Cell" xfId="99"/>
    <cellStyle name="Loše" xfId="100"/>
    <cellStyle name="Naslov" xfId="101"/>
    <cellStyle name="Naslov 1" xfId="102"/>
    <cellStyle name="Naslov 2" xfId="103"/>
    <cellStyle name="Naslov 3" xfId="104"/>
    <cellStyle name="Naslov 4" xfId="105"/>
    <cellStyle name="Neutral" xfId="106"/>
    <cellStyle name="Neutralno" xfId="107"/>
    <cellStyle name="Note" xfId="108"/>
    <cellStyle name="Output" xfId="109"/>
    <cellStyle name="Percent" xfId="110"/>
    <cellStyle name="Povezana ćelija" xfId="111"/>
    <cellStyle name="Followed Hyperlink" xfId="112"/>
    <cellStyle name="Provjera ćelije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defined" xfId="152"/>
    <cellStyle name="Sheet Title" xfId="153"/>
    <cellStyle name="Tekst objašnjenja" xfId="154"/>
    <cellStyle name="Tekst upozorenja" xfId="155"/>
    <cellStyle name="Title" xfId="156"/>
    <cellStyle name="Total" xfId="157"/>
    <cellStyle name="Ukupni zbroj" xfId="158"/>
    <cellStyle name="Unos" xfId="159"/>
    <cellStyle name="Currency" xfId="160"/>
    <cellStyle name="Currency [0]" xfId="161"/>
    <cellStyle name="Warning Text" xfId="162"/>
    <cellStyle name="Comma" xfId="163"/>
    <cellStyle name="Comma [0]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J20" sqref="J20"/>
    </sheetView>
  </sheetViews>
  <sheetFormatPr defaultColWidth="10.7109375" defaultRowHeight="15" customHeight="1"/>
  <cols>
    <col min="1" max="1" width="44.421875" style="47" customWidth="1"/>
    <col min="2" max="3" width="20.57421875" style="22" customWidth="1"/>
    <col min="4" max="4" width="20.00390625" style="13" customWidth="1"/>
    <col min="5" max="5" width="19.57421875" style="13" customWidth="1"/>
    <col min="6" max="6" width="19.28125" style="13" customWidth="1"/>
    <col min="7" max="7" width="17.421875" style="13" customWidth="1"/>
    <col min="8" max="8" width="15.421875" style="5" bestFit="1" customWidth="1"/>
    <col min="9" max="28" width="10.7109375" style="5" customWidth="1"/>
    <col min="29" max="16384" width="10.7109375" style="13" customWidth="1"/>
  </cols>
  <sheetData>
    <row r="1" spans="1:28" s="6" customFormat="1" ht="21" customHeight="1">
      <c r="A1" s="57" t="s">
        <v>27</v>
      </c>
      <c r="B1" s="57"/>
      <c r="C1" s="57"/>
      <c r="D1" s="57"/>
      <c r="E1" s="57"/>
      <c r="F1" s="57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ht="21" customHeight="1">
      <c r="A2" s="57" t="s">
        <v>20</v>
      </c>
      <c r="B2" s="57"/>
      <c r="C2" s="57"/>
      <c r="D2" s="57"/>
      <c r="E2" s="57"/>
      <c r="F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10" customFormat="1" ht="14.25" customHeight="1">
      <c r="A3" s="7"/>
      <c r="B3" s="8"/>
      <c r="C3" s="8"/>
      <c r="D3" s="9"/>
      <c r="E3" s="9"/>
      <c r="F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11" customFormat="1" ht="15" customHeight="1">
      <c r="A4" s="58" t="s">
        <v>15</v>
      </c>
      <c r="B4" s="58"/>
      <c r="C4" s="58"/>
      <c r="D4" s="58"/>
      <c r="E4" s="58"/>
      <c r="F4" s="5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9" customHeight="1">
      <c r="A5" s="12"/>
      <c r="B5" s="13"/>
      <c r="C5" s="13"/>
      <c r="D5" s="13"/>
      <c r="E5" s="13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5" customFormat="1" ht="21" customHeight="1">
      <c r="A6" s="58" t="s">
        <v>16</v>
      </c>
      <c r="B6" s="58"/>
      <c r="C6" s="58"/>
      <c r="D6" s="58"/>
      <c r="E6" s="58"/>
      <c r="F6" s="58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11" customFormat="1" ht="12" customHeight="1">
      <c r="A7" s="12"/>
      <c r="B7" s="16"/>
      <c r="C7" s="16"/>
      <c r="D7" s="13"/>
      <c r="E7" s="13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6" s="12" customFormat="1" ht="21" customHeight="1">
      <c r="A8" s="56" t="s">
        <v>21</v>
      </c>
      <c r="B8" s="56"/>
      <c r="C8" s="56"/>
      <c r="D8" s="56"/>
      <c r="E8" s="56"/>
      <c r="F8" s="56"/>
    </row>
    <row r="9" spans="1:28" s="19" customFormat="1" ht="6" customHeight="1">
      <c r="A9" s="17"/>
      <c r="B9" s="18"/>
      <c r="C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23" customFormat="1" ht="15" customHeight="1">
      <c r="A10" s="21"/>
      <c r="B10" s="22"/>
      <c r="C10" s="2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23" customFormat="1" ht="18" customHeight="1">
      <c r="A11" s="24" t="s">
        <v>9</v>
      </c>
      <c r="B11" s="25"/>
      <c r="C11" s="2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23" customFormat="1" ht="6.75" customHeight="1">
      <c r="A12" s="13"/>
      <c r="B12" s="25"/>
      <c r="C12" s="2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30" customFormat="1" ht="42.75">
      <c r="A13" s="26"/>
      <c r="B13" s="27" t="s">
        <v>22</v>
      </c>
      <c r="C13" s="27" t="s">
        <v>23</v>
      </c>
      <c r="D13" s="27" t="s">
        <v>24</v>
      </c>
      <c r="E13" s="27" t="s">
        <v>12</v>
      </c>
      <c r="F13" s="27" t="s">
        <v>25</v>
      </c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5" customFormat="1" ht="11.25">
      <c r="A14" s="31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9" customFormat="1" ht="18" customHeight="1">
      <c r="A15" s="36" t="s">
        <v>5</v>
      </c>
      <c r="B15" s="2">
        <v>114044484836.99</v>
      </c>
      <c r="C15" s="2">
        <v>107740591928</v>
      </c>
      <c r="D15" s="2">
        <v>114316225791</v>
      </c>
      <c r="E15" s="2">
        <v>116981278608</v>
      </c>
      <c r="F15" s="2">
        <v>122876052553</v>
      </c>
      <c r="G15" s="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9" customFormat="1" ht="28.5">
      <c r="A16" s="36" t="s">
        <v>6</v>
      </c>
      <c r="B16" s="2">
        <v>689719775.1</v>
      </c>
      <c r="C16" s="2">
        <v>450638451</v>
      </c>
      <c r="D16" s="2">
        <v>602930000</v>
      </c>
      <c r="E16" s="2">
        <v>684128445</v>
      </c>
      <c r="F16" s="2">
        <v>582181323</v>
      </c>
      <c r="G16" s="3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9" customFormat="1" ht="15">
      <c r="A17" s="36" t="s">
        <v>13</v>
      </c>
      <c r="B17" s="2">
        <f>+B15+B16</f>
        <v>114734204612.09001</v>
      </c>
      <c r="C17" s="2">
        <f>+C15+C16</f>
        <v>108191230379</v>
      </c>
      <c r="D17" s="2">
        <f>+D15+D16</f>
        <v>114919155791</v>
      </c>
      <c r="E17" s="2">
        <f>+E15+E16</f>
        <v>117665407053</v>
      </c>
      <c r="F17" s="2">
        <f>+F15+F16</f>
        <v>123458233876</v>
      </c>
      <c r="G17" s="38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9" customFormat="1" ht="18" customHeight="1">
      <c r="A18" s="36" t="s">
        <v>7</v>
      </c>
      <c r="B18" s="2">
        <v>125689498238.84</v>
      </c>
      <c r="C18" s="2">
        <v>117306420492</v>
      </c>
      <c r="D18" s="2">
        <v>118974128105</v>
      </c>
      <c r="E18" s="2">
        <v>121360472915</v>
      </c>
      <c r="F18" s="2">
        <v>126988303290</v>
      </c>
      <c r="G18" s="1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s="9" customFormat="1" ht="28.5">
      <c r="A19" s="36" t="s">
        <v>8</v>
      </c>
      <c r="B19" s="2">
        <v>1856996258.14</v>
      </c>
      <c r="C19" s="2">
        <v>3410906975</v>
      </c>
      <c r="D19" s="2">
        <v>3430362840</v>
      </c>
      <c r="E19" s="2">
        <v>3507725961</v>
      </c>
      <c r="F19" s="2">
        <v>3025030094</v>
      </c>
      <c r="G19" s="1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9" customFormat="1" ht="15">
      <c r="A20" s="36" t="s">
        <v>14</v>
      </c>
      <c r="B20" s="2">
        <f>+B18+B19</f>
        <v>127546494496.98</v>
      </c>
      <c r="C20" s="2">
        <f>+C18+C19</f>
        <v>120717327467</v>
      </c>
      <c r="D20" s="2">
        <f>+D18+D19</f>
        <v>122404490945</v>
      </c>
      <c r="E20" s="2">
        <f>+E18+E19</f>
        <v>124868198876</v>
      </c>
      <c r="F20" s="2">
        <f>+F18+F19</f>
        <v>130013333384</v>
      </c>
      <c r="G20" s="1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s="9" customFormat="1" ht="18" customHeight="1">
      <c r="A21" s="39" t="s">
        <v>0</v>
      </c>
      <c r="B21" s="3">
        <f>+B17-B20</f>
        <v>-12812289884.889984</v>
      </c>
      <c r="C21" s="3">
        <f>+C17-C20</f>
        <v>-12526097088</v>
      </c>
      <c r="D21" s="3">
        <f>+D17-D20</f>
        <v>-7485335154</v>
      </c>
      <c r="E21" s="3">
        <f>+E17-E20</f>
        <v>-7202791823</v>
      </c>
      <c r="F21" s="3">
        <f>+F17-F20</f>
        <v>-6555099508</v>
      </c>
      <c r="G21" s="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s="11" customFormat="1" ht="14.25" customHeight="1">
      <c r="A22" s="40"/>
      <c r="B22" s="41"/>
      <c r="C22" s="41"/>
      <c r="D22" s="41"/>
      <c r="E22" s="41"/>
      <c r="F22" s="41"/>
      <c r="G22" s="4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11" customFormat="1" ht="18.75" customHeight="1">
      <c r="A23" s="42" t="s">
        <v>2</v>
      </c>
      <c r="B23" s="43"/>
      <c r="C23" s="43"/>
      <c r="D23" s="43"/>
      <c r="E23" s="43"/>
      <c r="F23" s="43"/>
      <c r="G23" s="4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11" customFormat="1" ht="6.75" customHeight="1">
      <c r="A24" s="42"/>
      <c r="B24" s="41"/>
      <c r="C24" s="41"/>
      <c r="D24" s="41"/>
      <c r="E24" s="41"/>
      <c r="F24" s="41"/>
      <c r="G24" s="4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30" customFormat="1" ht="42.75">
      <c r="A25" s="26"/>
      <c r="B25" s="27" t="s">
        <v>22</v>
      </c>
      <c r="C25" s="27" t="s">
        <v>23</v>
      </c>
      <c r="D25" s="27" t="s">
        <v>24</v>
      </c>
      <c r="E25" s="27" t="s">
        <v>12</v>
      </c>
      <c r="F25" s="27" t="s">
        <v>25</v>
      </c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5" customFormat="1" ht="11.25">
      <c r="A26" s="31">
        <v>1</v>
      </c>
      <c r="B26" s="32">
        <v>2</v>
      </c>
      <c r="C26" s="32">
        <v>3</v>
      </c>
      <c r="D26" s="32">
        <v>4</v>
      </c>
      <c r="E26" s="32">
        <v>5</v>
      </c>
      <c r="F26" s="32">
        <v>6</v>
      </c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s="30" customFormat="1" ht="28.5">
      <c r="A27" s="36" t="s">
        <v>1</v>
      </c>
      <c r="B27" s="2">
        <v>35063468164.3</v>
      </c>
      <c r="C27" s="2">
        <v>29154951179</v>
      </c>
      <c r="D27" s="2">
        <v>25727545199</v>
      </c>
      <c r="E27" s="2">
        <v>36206181999</v>
      </c>
      <c r="F27" s="2">
        <v>25157870692</v>
      </c>
      <c r="G27" s="1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30" customFormat="1" ht="28.5">
      <c r="A28" s="36" t="s">
        <v>10</v>
      </c>
      <c r="B28" s="2">
        <v>27132613318.34</v>
      </c>
      <c r="C28" s="2">
        <v>25734854091</v>
      </c>
      <c r="D28" s="2">
        <v>19442210045</v>
      </c>
      <c r="E28" s="2">
        <v>29003390176</v>
      </c>
      <c r="F28" s="2">
        <v>18602771184</v>
      </c>
      <c r="G28" s="1"/>
      <c r="H28" s="54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s="30" customFormat="1" ht="28.5">
      <c r="A29" s="36" t="s">
        <v>17</v>
      </c>
      <c r="B29" s="2">
        <v>6181590559.21</v>
      </c>
      <c r="C29" s="2">
        <v>11206000000</v>
      </c>
      <c r="D29" s="2">
        <v>5500000000</v>
      </c>
      <c r="E29" s="2">
        <v>0</v>
      </c>
      <c r="F29" s="2">
        <v>0</v>
      </c>
      <c r="G29" s="1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s="30" customFormat="1" ht="28.5">
      <c r="A30" s="36" t="s">
        <v>18</v>
      </c>
      <c r="B30" s="2">
        <v>-1300155520.28</v>
      </c>
      <c r="C30" s="2">
        <v>-2100000000</v>
      </c>
      <c r="D30" s="2">
        <v>-4300000000</v>
      </c>
      <c r="E30" s="2">
        <v>0</v>
      </c>
      <c r="F30" s="2">
        <v>0</v>
      </c>
      <c r="G30" s="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s="9" customFormat="1" ht="18" customHeight="1">
      <c r="A31" s="45" t="s">
        <v>3</v>
      </c>
      <c r="B31" s="46">
        <f>+B27-B28+B29+B30</f>
        <v>12812289884.890001</v>
      </c>
      <c r="C31" s="46">
        <f>+C27-C28+C29+C30</f>
        <v>12526097088</v>
      </c>
      <c r="D31" s="46">
        <f>+D27-D28+D29+D30</f>
        <v>7485335154</v>
      </c>
      <c r="E31" s="46">
        <f>+E27-E28+E29+E30</f>
        <v>7202791823</v>
      </c>
      <c r="F31" s="46">
        <f>+F27-F28+F29+F30</f>
        <v>6555099508</v>
      </c>
      <c r="G31" s="1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30" customFormat="1" ht="28.5">
      <c r="A32" s="36" t="s">
        <v>4</v>
      </c>
      <c r="B32" s="3">
        <f>+B21+B31</f>
        <v>1.71661376953125E-05</v>
      </c>
      <c r="C32" s="3">
        <f>+C21+C31</f>
        <v>0</v>
      </c>
      <c r="D32" s="3">
        <f>+D21+D31</f>
        <v>0</v>
      </c>
      <c r="E32" s="3">
        <f>+E21+E31</f>
        <v>0</v>
      </c>
      <c r="F32" s="3">
        <f>+F21+F31</f>
        <v>0</v>
      </c>
      <c r="G32" s="1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ht="15.75" customHeight="1"/>
    <row r="34" spans="1:28" s="15" customFormat="1" ht="18.75" customHeight="1">
      <c r="A34" s="58" t="s">
        <v>19</v>
      </c>
      <c r="B34" s="58"/>
      <c r="C34" s="58"/>
      <c r="D34" s="58"/>
      <c r="E34" s="58"/>
      <c r="F34" s="58"/>
      <c r="G34" s="48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1" customFormat="1" ht="9" customHeight="1">
      <c r="A35" s="12"/>
      <c r="B35" s="17"/>
      <c r="C35" s="17"/>
      <c r="D35" s="49"/>
      <c r="E35" s="49"/>
      <c r="F35" s="49"/>
      <c r="G35" s="5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s="51" customFormat="1" ht="18.75" customHeight="1">
      <c r="A36" s="55" t="s">
        <v>11</v>
      </c>
      <c r="B36" s="55"/>
      <c r="C36" s="55"/>
      <c r="D36" s="55"/>
      <c r="E36" s="55"/>
      <c r="F36" s="55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s="12" customFormat="1" ht="18.75" customHeight="1">
      <c r="A37" s="55" t="s">
        <v>26</v>
      </c>
      <c r="B37" s="55"/>
      <c r="C37" s="55"/>
      <c r="D37" s="55"/>
      <c r="E37" s="55"/>
      <c r="F37" s="55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="5" customFormat="1" ht="15" customHeight="1"/>
    <row r="39" s="5" customFormat="1" ht="15" customHeight="1">
      <c r="D39" s="53"/>
    </row>
    <row r="40" s="5" customFormat="1" ht="17.2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  <row r="105" s="5" customFormat="1" ht="15" customHeight="1"/>
    <row r="106" s="5" customFormat="1" ht="15" customHeight="1"/>
    <row r="107" s="5" customFormat="1" ht="15" customHeight="1"/>
    <row r="108" s="5" customFormat="1" ht="15" customHeight="1"/>
    <row r="109" s="5" customFormat="1" ht="15" customHeight="1"/>
    <row r="110" s="5" customFormat="1" ht="15" customHeight="1"/>
    <row r="111" s="5" customFormat="1" ht="15" customHeight="1"/>
    <row r="112" s="5" customFormat="1" ht="15" customHeight="1"/>
    <row r="113" s="5" customFormat="1" ht="15" customHeight="1"/>
    <row r="114" s="5" customFormat="1" ht="15" customHeight="1"/>
    <row r="115" s="5" customFormat="1" ht="15" customHeight="1"/>
    <row r="116" s="5" customFormat="1" ht="15" customHeight="1"/>
    <row r="117" s="5" customFormat="1" ht="15" customHeight="1"/>
    <row r="118" s="5" customFormat="1" ht="15" customHeight="1"/>
    <row r="119" s="5" customFormat="1" ht="15" customHeight="1"/>
    <row r="120" s="5" customFormat="1" ht="15" customHeight="1"/>
    <row r="121" s="5" customFormat="1" ht="15" customHeight="1"/>
    <row r="122" s="5" customFormat="1" ht="15" customHeight="1"/>
    <row r="123" s="5" customFormat="1" ht="15" customHeight="1"/>
    <row r="124" s="5" customFormat="1" ht="15" customHeight="1"/>
    <row r="125" s="5" customFormat="1" ht="15" customHeight="1"/>
    <row r="126" s="5" customFormat="1" ht="15" customHeight="1"/>
    <row r="127" s="5" customFormat="1" ht="15" customHeight="1"/>
    <row r="128" s="5" customFormat="1" ht="15" customHeight="1"/>
    <row r="129" s="5" customFormat="1" ht="15" customHeight="1"/>
    <row r="130" s="5" customFormat="1" ht="15" customHeight="1"/>
    <row r="131" s="5" customFormat="1" ht="15" customHeight="1"/>
    <row r="132" s="5" customFormat="1" ht="15" customHeight="1"/>
    <row r="133" s="5" customFormat="1" ht="15" customHeight="1"/>
    <row r="134" s="5" customFormat="1" ht="15" customHeight="1"/>
    <row r="135" s="5" customFormat="1" ht="15" customHeight="1"/>
    <row r="136" s="5" customFormat="1" ht="15" customHeight="1"/>
  </sheetData>
  <sheetProtection/>
  <mergeCells count="8">
    <mergeCell ref="A37:F37"/>
    <mergeCell ref="A8:F8"/>
    <mergeCell ref="A1:F1"/>
    <mergeCell ref="A2:F2"/>
    <mergeCell ref="A4:F4"/>
    <mergeCell ref="A6:F6"/>
    <mergeCell ref="A34:F34"/>
    <mergeCell ref="A36:F36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mfkor</cp:lastModifiedBy>
  <cp:lastPrinted>2016-03-09T14:49:25Z</cp:lastPrinted>
  <dcterms:created xsi:type="dcterms:W3CDTF">2000-10-16T15:22:01Z</dcterms:created>
  <dcterms:modified xsi:type="dcterms:W3CDTF">2016-03-22T11:44:56Z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Opći dio - prva stranica.xls</vt:lpwstr>
  </property>
</Properties>
</file>